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600"/>
  </bookViews>
  <sheets>
    <sheet name="Mekanik" sheetId="1" r:id="rId1"/>
  </sheets>
  <calcPr calcId="145621"/>
</workbook>
</file>

<file path=xl/calcChain.xml><?xml version="1.0" encoding="utf-8"?>
<calcChain xmlns="http://schemas.openxmlformats.org/spreadsheetml/2006/main">
  <c r="K16" i="1" l="1"/>
  <c r="I16" i="1"/>
  <c r="G16" i="1"/>
  <c r="E16" i="1"/>
  <c r="K9" i="1"/>
  <c r="I9" i="1"/>
  <c r="G9" i="1"/>
  <c r="E9" i="1"/>
  <c r="K14" i="1"/>
  <c r="I14" i="1"/>
  <c r="G14" i="1"/>
  <c r="E14" i="1"/>
  <c r="K11" i="1"/>
  <c r="I11" i="1"/>
  <c r="G11" i="1"/>
  <c r="E11" i="1"/>
  <c r="K13" i="1"/>
  <c r="I13" i="1"/>
  <c r="G13" i="1"/>
  <c r="E13" i="1"/>
  <c r="K17" i="1"/>
  <c r="I17" i="1"/>
  <c r="G17" i="1"/>
  <c r="E17" i="1"/>
  <c r="K18" i="1"/>
  <c r="I18" i="1"/>
  <c r="G18" i="1"/>
  <c r="E18" i="1"/>
  <c r="K10" i="1"/>
  <c r="I10" i="1"/>
  <c r="G10" i="1"/>
  <c r="E10" i="1"/>
  <c r="K12" i="1"/>
  <c r="I12" i="1"/>
  <c r="G12" i="1"/>
  <c r="E12" i="1"/>
  <c r="K15" i="1"/>
  <c r="I15" i="1"/>
  <c r="G15" i="1"/>
  <c r="E15" i="1"/>
  <c r="L16" i="1" l="1"/>
  <c r="L9" i="1"/>
  <c r="L14" i="1"/>
  <c r="L11" i="1"/>
  <c r="L13" i="1"/>
  <c r="L17" i="1"/>
  <c r="L10" i="1"/>
  <c r="L12" i="1"/>
  <c r="L15" i="1"/>
  <c r="L18" i="1"/>
</calcChain>
</file>

<file path=xl/sharedStrings.xml><?xml version="1.0" encoding="utf-8"?>
<sst xmlns="http://schemas.openxmlformats.org/spreadsheetml/2006/main" count="60" uniqueCount="53">
  <si>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</si>
  <si>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</si>
  <si>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</si>
  <si>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</si>
  <si>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</si>
  <si>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</si>
  <si>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</si>
  <si>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</si>
  <si>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</si>
  <si>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</si>
  <si>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</si>
  <si>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</si>
  <si>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</si>
  <si>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</si>
  <si>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</si>
  <si>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</si>
  <si>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</si>
  <si>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</si>
  <si>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</si>
  <si>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</si>
  <si>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</si>
  <si>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</si>
  <si>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 xml:space="preserve">ASIL </t>
  </si>
  <si>
    <t>YEDEK</t>
  </si>
  <si>
    <t>ÖN DEĞERLENDİRME VE NİHAİ DEĞERLENDİRME JÜRİSİ</t>
  </si>
  <si>
    <t>S.NO</t>
  </si>
  <si>
    <t>UNVANI/ADI-SOYADI</t>
  </si>
  <si>
    <t>BÖLÜMÜ</t>
  </si>
  <si>
    <t>UZMANLIK ALANI</t>
  </si>
  <si>
    <t>ÜYELİK DURUMU</t>
  </si>
  <si>
    <t>İMZA</t>
  </si>
  <si>
    <t xml:space="preserve">Üye </t>
  </si>
  <si>
    <t>Üye</t>
  </si>
  <si>
    <t>Raportör</t>
  </si>
  <si>
    <t>NİHAİ
DEĞERLENDİRME
 SONUCU</t>
  </si>
  <si>
    <t>MÜHENDİSLİK FAKÜLTESİ</t>
  </si>
  <si>
    <t>MEKANİK</t>
  </si>
  <si>
    <t>ARAŞTIRMA GÖREVLİSİ</t>
  </si>
  <si>
    <t>ENES DEMİR</t>
  </si>
  <si>
    <t>ERDEM ARIK</t>
  </si>
  <si>
    <t>İSMAİL AZAK</t>
  </si>
  <si>
    <t>BURAK ARDA AKGÖBEK</t>
  </si>
  <si>
    <t>AHMET EMİN UĞUR</t>
  </si>
  <si>
    <t>FURKAN RÜZGAR</t>
  </si>
  <si>
    <t>MEHMET EMİN ÖZDEMİR</t>
  </si>
  <si>
    <t>ALİ ESER</t>
  </si>
  <si>
    <t>İNŞAAT MÜHENDİSLİĞİ</t>
  </si>
  <si>
    <t>2019-03/04</t>
  </si>
  <si>
    <t>ÇİĞDEM ERYILMAZ SAYLAN</t>
  </si>
  <si>
    <t>BAŞARISIZ</t>
  </si>
  <si>
    <t>SINAVA GİRMEDİ</t>
  </si>
  <si>
    <t>FATIMA ZEHRA ŞAHİN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</si>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</sst>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/>
    <xf numFmtId="0" fontId="10" fillId="2" borderId="35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0" fillId="0" borderId="37" xfId="0" applyFont="1" applyBorder="1" applyAlignment="1"/>
    <xf numFmtId="0" fontId="1" fillId="0" borderId="27" xfId="0" applyFont="1" applyBorder="1" applyAlignment="1">
      <alignment horizontal="center"/>
    </xf>
    <xf numFmtId="0" fontId="10" fillId="0" borderId="38" xfId="0" applyFont="1" applyBorder="1" applyAlignment="1"/>
    <xf numFmtId="0" fontId="1" fillId="0" borderId="18" xfId="0" applyFont="1" applyBorder="1" applyAlignment="1">
      <alignment horizontal="center"/>
    </xf>
    <xf numFmtId="0" fontId="10" fillId="0" borderId="39" xfId="0" applyFont="1" applyBorder="1" applyAlignment="1"/>
    <xf numFmtId="165" fontId="7" fillId="0" borderId="0" xfId="0" applyNumberFormat="1" applyFont="1"/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14" fontId="5" fillId="0" borderId="7" xfId="0" quotePrefix="1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10" fillId="0" borderId="39" xfId="0" applyFont="1" applyBorder="1" applyAlignment="1">
      <alignment horizontal="left"/>
    </xf>
    <xf numFmtId="0" fontId="10" fillId="0" borderId="39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0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left"/>
    </xf>
    <xf numFmtId="0" fontId="10" fillId="0" borderId="37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38" xfId="0" applyFont="1" applyBorder="1" applyAlignment="1">
      <alignment horizontal="center"/>
    </xf>
    <xf numFmtId="0" fontId="10" fillId="0" borderId="38" xfId="0" applyFont="1" applyBorder="1" applyAlignment="1">
      <alignment horizontal="left"/>
    </xf>
    <xf numFmtId="0" fontId="10" fillId="0" borderId="3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6"/>
  <sheetViews>
    <sheetView tabSelected="1" workbookViewId="0">
      <selection activeCell="L12" sqref="L12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4" ht="15" customHeight="1" x14ac:dyDescent="0.3">
      <c r="B3" s="48" t="s">
        <v>1</v>
      </c>
      <c r="C3" s="49"/>
      <c r="D3" s="50">
        <v>43826</v>
      </c>
      <c r="E3" s="51"/>
      <c r="F3" s="51"/>
      <c r="G3" s="52"/>
      <c r="H3" s="48" t="s">
        <v>2</v>
      </c>
      <c r="I3" s="49"/>
      <c r="J3" s="53" t="s">
        <v>36</v>
      </c>
      <c r="K3" s="53"/>
      <c r="L3" s="53"/>
      <c r="M3" s="49"/>
    </row>
    <row r="4" spans="2:14" ht="16.5" customHeight="1" x14ac:dyDescent="0.3">
      <c r="B4" s="37" t="s">
        <v>3</v>
      </c>
      <c r="C4" s="38"/>
      <c r="D4" s="39" t="s">
        <v>47</v>
      </c>
      <c r="E4" s="40"/>
      <c r="F4" s="40"/>
      <c r="G4" s="41"/>
      <c r="H4" s="42" t="s">
        <v>4</v>
      </c>
      <c r="I4" s="43"/>
      <c r="J4" s="44" t="s">
        <v>37</v>
      </c>
      <c r="K4" s="44"/>
      <c r="L4" s="44"/>
      <c r="M4" s="43"/>
    </row>
    <row r="5" spans="2:14" ht="16.5" customHeight="1" x14ac:dyDescent="0.3">
      <c r="B5" s="37" t="s">
        <v>5</v>
      </c>
      <c r="C5" s="38"/>
      <c r="D5" s="54" t="s">
        <v>35</v>
      </c>
      <c r="E5" s="40"/>
      <c r="F5" s="40"/>
      <c r="G5" s="41"/>
      <c r="H5" s="42" t="s">
        <v>6</v>
      </c>
      <c r="I5" s="43"/>
      <c r="J5" s="44">
        <v>6</v>
      </c>
      <c r="K5" s="44"/>
      <c r="L5" s="44"/>
      <c r="M5" s="43"/>
    </row>
    <row r="6" spans="2:14" ht="18" customHeight="1" thickBot="1" x14ac:dyDescent="0.35">
      <c r="B6" s="55" t="s">
        <v>7</v>
      </c>
      <c r="C6" s="56"/>
      <c r="D6" s="57" t="s">
        <v>46</v>
      </c>
      <c r="E6" s="58"/>
      <c r="F6" s="58"/>
      <c r="G6" s="59"/>
      <c r="H6" s="60" t="s">
        <v>8</v>
      </c>
      <c r="I6" s="61"/>
      <c r="J6" s="62">
        <v>1</v>
      </c>
      <c r="K6" s="62"/>
      <c r="L6" s="62"/>
      <c r="M6" s="61"/>
    </row>
    <row r="7" spans="2:14" ht="18" customHeight="1" thickBot="1" x14ac:dyDescent="0.35">
      <c r="B7" s="72" t="s">
        <v>9</v>
      </c>
      <c r="C7" s="74" t="s">
        <v>10</v>
      </c>
      <c r="D7" s="76" t="s">
        <v>11</v>
      </c>
      <c r="E7" s="77"/>
      <c r="F7" s="76" t="s">
        <v>12</v>
      </c>
      <c r="G7" s="77"/>
      <c r="H7" s="76" t="s">
        <v>13</v>
      </c>
      <c r="I7" s="77"/>
      <c r="J7" s="76" t="s">
        <v>14</v>
      </c>
      <c r="K7" s="77"/>
      <c r="L7" s="63" t="s">
        <v>15</v>
      </c>
      <c r="M7" s="65" t="s">
        <v>34</v>
      </c>
      <c r="N7" s="2"/>
    </row>
    <row r="8" spans="2:14" ht="25.5" customHeight="1" thickBot="1" x14ac:dyDescent="0.35">
      <c r="B8" s="73"/>
      <c r="C8" s="75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64"/>
      <c r="M8" s="66"/>
      <c r="N8" s="2"/>
    </row>
    <row r="9" spans="2:14" ht="23.1" customHeight="1" x14ac:dyDescent="0.3">
      <c r="B9" s="5">
        <v>1</v>
      </c>
      <c r="C9" s="6" t="s">
        <v>44</v>
      </c>
      <c r="D9" s="7">
        <v>86.363919999999993</v>
      </c>
      <c r="E9" s="8">
        <f t="shared" ref="E9:E18" si="0">D9*30/100</f>
        <v>25.909175999999999</v>
      </c>
      <c r="F9" s="9">
        <v>78.760000000000005</v>
      </c>
      <c r="G9" s="8">
        <f t="shared" ref="G9:G18" si="1">F9*30/100</f>
        <v>23.628</v>
      </c>
      <c r="H9" s="10">
        <v>76.25</v>
      </c>
      <c r="I9" s="8">
        <f t="shared" ref="I9:I18" si="2">H9*10/100</f>
        <v>7.625</v>
      </c>
      <c r="J9" s="10">
        <v>59</v>
      </c>
      <c r="K9" s="8">
        <f t="shared" ref="K9:K18" si="3">J9*30/100</f>
        <v>17.7</v>
      </c>
      <c r="L9" s="11">
        <f t="shared" ref="L9:L18" si="4">E9+G9+K9+I9</f>
        <v>74.862176000000005</v>
      </c>
      <c r="M9" s="12" t="s">
        <v>22</v>
      </c>
      <c r="N9" s="2"/>
    </row>
    <row r="10" spans="2:14" ht="23.1" customHeight="1" x14ac:dyDescent="0.3">
      <c r="B10" s="13">
        <v>2</v>
      </c>
      <c r="C10" s="14" t="s">
        <v>40</v>
      </c>
      <c r="D10" s="15">
        <v>86.298550000000006</v>
      </c>
      <c r="E10" s="16">
        <f t="shared" si="0"/>
        <v>25.889565000000001</v>
      </c>
      <c r="F10" s="17">
        <v>63.83</v>
      </c>
      <c r="G10" s="16">
        <f t="shared" si="1"/>
        <v>19.148999999999997</v>
      </c>
      <c r="H10" s="18">
        <v>86.25</v>
      </c>
      <c r="I10" s="16">
        <f t="shared" si="2"/>
        <v>8.625</v>
      </c>
      <c r="J10" s="18">
        <v>62</v>
      </c>
      <c r="K10" s="16">
        <f t="shared" si="3"/>
        <v>18.600000000000001</v>
      </c>
      <c r="L10" s="19">
        <f t="shared" si="4"/>
        <v>72.263565</v>
      </c>
      <c r="M10" s="20" t="s">
        <v>23</v>
      </c>
      <c r="N10" s="36"/>
    </row>
    <row r="11" spans="2:14" ht="23.1" customHeight="1" x14ac:dyDescent="0.3">
      <c r="B11" s="13">
        <v>3</v>
      </c>
      <c r="C11" s="14" t="s">
        <v>48</v>
      </c>
      <c r="D11" s="15">
        <v>89.625209999999996</v>
      </c>
      <c r="E11" s="16">
        <f t="shared" si="0"/>
        <v>26.887563</v>
      </c>
      <c r="F11" s="17">
        <v>89.5</v>
      </c>
      <c r="G11" s="16">
        <f t="shared" si="1"/>
        <v>26.85</v>
      </c>
      <c r="H11" s="18">
        <v>75</v>
      </c>
      <c r="I11" s="16">
        <f t="shared" si="2"/>
        <v>7.5</v>
      </c>
      <c r="J11" s="18">
        <v>30</v>
      </c>
      <c r="K11" s="16">
        <f t="shared" si="3"/>
        <v>9</v>
      </c>
      <c r="L11" s="19">
        <f t="shared" si="4"/>
        <v>70.237562999999994</v>
      </c>
      <c r="M11" s="20" t="s">
        <v>52</v>
      </c>
      <c r="N11" s="2"/>
    </row>
    <row r="12" spans="2:14" ht="23.1" customHeight="1" x14ac:dyDescent="0.3">
      <c r="B12" s="13">
        <v>4</v>
      </c>
      <c r="C12" s="14" t="s">
        <v>39</v>
      </c>
      <c r="D12" s="15">
        <v>83.566659999999999</v>
      </c>
      <c r="E12" s="16">
        <f t="shared" si="0"/>
        <v>25.069998000000002</v>
      </c>
      <c r="F12" s="17">
        <v>80.86</v>
      </c>
      <c r="G12" s="16">
        <f t="shared" si="1"/>
        <v>24.258000000000003</v>
      </c>
      <c r="H12" s="18">
        <v>91.25</v>
      </c>
      <c r="I12" s="16">
        <f t="shared" si="2"/>
        <v>9.125</v>
      </c>
      <c r="J12" s="18">
        <v>26</v>
      </c>
      <c r="K12" s="16">
        <f t="shared" si="3"/>
        <v>7.8</v>
      </c>
      <c r="L12" s="19">
        <f t="shared" si="4"/>
        <v>66.252998000000005</v>
      </c>
      <c r="M12" s="20" t="s">
        <v>52</v>
      </c>
      <c r="N12" s="2"/>
    </row>
    <row r="13" spans="2:14" ht="23.1" customHeight="1" x14ac:dyDescent="0.3">
      <c r="B13" s="13">
        <v>5</v>
      </c>
      <c r="C13" s="14" t="s">
        <v>51</v>
      </c>
      <c r="D13" s="15">
        <v>91.163979999999995</v>
      </c>
      <c r="E13" s="16">
        <f t="shared" si="0"/>
        <v>27.349193999999997</v>
      </c>
      <c r="F13" s="17">
        <v>68.959999999999994</v>
      </c>
      <c r="G13" s="16">
        <f t="shared" si="1"/>
        <v>20.687999999999999</v>
      </c>
      <c r="H13" s="18">
        <v>75</v>
      </c>
      <c r="I13" s="16">
        <f t="shared" si="2"/>
        <v>7.5</v>
      </c>
      <c r="J13" s="18">
        <v>30</v>
      </c>
      <c r="K13" s="16">
        <f t="shared" si="3"/>
        <v>9</v>
      </c>
      <c r="L13" s="19">
        <f t="shared" si="4"/>
        <v>64.537194</v>
      </c>
      <c r="M13" s="20" t="s">
        <v>49</v>
      </c>
      <c r="N13" s="2"/>
    </row>
    <row r="14" spans="2:14" ht="23.1" customHeight="1" x14ac:dyDescent="0.3">
      <c r="B14" s="13">
        <v>6</v>
      </c>
      <c r="C14" s="14" t="s">
        <v>43</v>
      </c>
      <c r="D14" s="15">
        <v>87.918930000000003</v>
      </c>
      <c r="E14" s="16">
        <f t="shared" si="0"/>
        <v>26.375679000000002</v>
      </c>
      <c r="F14" s="17">
        <v>81.099999999999994</v>
      </c>
      <c r="G14" s="16">
        <f t="shared" si="1"/>
        <v>24.33</v>
      </c>
      <c r="H14" s="18">
        <v>75</v>
      </c>
      <c r="I14" s="16">
        <f t="shared" si="2"/>
        <v>7.5</v>
      </c>
      <c r="J14" s="18">
        <v>15</v>
      </c>
      <c r="K14" s="16">
        <f t="shared" si="3"/>
        <v>4.5</v>
      </c>
      <c r="L14" s="19">
        <f t="shared" si="4"/>
        <v>62.705679000000003</v>
      </c>
      <c r="M14" s="20" t="s">
        <v>49</v>
      </c>
      <c r="N14" s="2"/>
    </row>
    <row r="15" spans="2:14" ht="23.1" customHeight="1" x14ac:dyDescent="0.3">
      <c r="B15" s="13">
        <v>7</v>
      </c>
      <c r="C15" s="14" t="s">
        <v>38</v>
      </c>
      <c r="D15" s="15">
        <v>96.111199999999997</v>
      </c>
      <c r="E15" s="16">
        <f t="shared" si="0"/>
        <v>28.833359999999999</v>
      </c>
      <c r="F15" s="17">
        <v>72.7</v>
      </c>
      <c r="G15" s="16">
        <f t="shared" si="1"/>
        <v>21.81</v>
      </c>
      <c r="H15" s="18">
        <v>75</v>
      </c>
      <c r="I15" s="16">
        <f t="shared" si="2"/>
        <v>7.5</v>
      </c>
      <c r="J15" s="18">
        <v>8</v>
      </c>
      <c r="K15" s="16">
        <f t="shared" si="3"/>
        <v>2.4</v>
      </c>
      <c r="L15" s="19">
        <f t="shared" si="4"/>
        <v>60.54336</v>
      </c>
      <c r="M15" s="20" t="s">
        <v>49</v>
      </c>
      <c r="N15" s="2"/>
    </row>
    <row r="16" spans="2:14" ht="23.1" customHeight="1" x14ac:dyDescent="0.3">
      <c r="B16" s="13">
        <v>8</v>
      </c>
      <c r="C16" s="14" t="s">
        <v>45</v>
      </c>
      <c r="D16" s="15">
        <v>83.043229999999994</v>
      </c>
      <c r="E16" s="16">
        <f t="shared" si="0"/>
        <v>24.912968999999997</v>
      </c>
      <c r="F16" s="17">
        <v>90.43</v>
      </c>
      <c r="G16" s="16">
        <f t="shared" si="1"/>
        <v>27.129000000000001</v>
      </c>
      <c r="H16" s="18">
        <v>80</v>
      </c>
      <c r="I16" s="16">
        <f t="shared" si="2"/>
        <v>8</v>
      </c>
      <c r="J16" s="18">
        <v>0</v>
      </c>
      <c r="K16" s="16">
        <f t="shared" si="3"/>
        <v>0</v>
      </c>
      <c r="L16" s="19">
        <f t="shared" si="4"/>
        <v>60.041968999999995</v>
      </c>
      <c r="M16" s="20" t="s">
        <v>50</v>
      </c>
      <c r="N16" s="2"/>
    </row>
    <row r="17" spans="2:14" ht="23.1" customHeight="1" x14ac:dyDescent="0.3">
      <c r="B17" s="13">
        <v>9</v>
      </c>
      <c r="C17" s="14" t="s">
        <v>42</v>
      </c>
      <c r="D17" s="15">
        <v>87.017099999999999</v>
      </c>
      <c r="E17" s="16">
        <f t="shared" si="0"/>
        <v>26.105129999999999</v>
      </c>
      <c r="F17" s="17">
        <v>67.8</v>
      </c>
      <c r="G17" s="16">
        <f t="shared" si="1"/>
        <v>20.34</v>
      </c>
      <c r="H17" s="18">
        <v>81.25</v>
      </c>
      <c r="I17" s="16">
        <f t="shared" si="2"/>
        <v>8.125</v>
      </c>
      <c r="J17" s="18">
        <v>0</v>
      </c>
      <c r="K17" s="16">
        <f t="shared" si="3"/>
        <v>0</v>
      </c>
      <c r="L17" s="19">
        <f t="shared" si="4"/>
        <v>54.570129999999999</v>
      </c>
      <c r="M17" s="20" t="s">
        <v>50</v>
      </c>
      <c r="N17" s="2"/>
    </row>
    <row r="18" spans="2:14" ht="23.1" customHeight="1" thickBot="1" x14ac:dyDescent="0.35">
      <c r="B18" s="21">
        <v>10</v>
      </c>
      <c r="C18" s="22" t="s">
        <v>41</v>
      </c>
      <c r="D18" s="23">
        <v>89.738749999999996</v>
      </c>
      <c r="E18" s="24">
        <f t="shared" si="0"/>
        <v>26.921624999999999</v>
      </c>
      <c r="F18" s="25">
        <v>62.9</v>
      </c>
      <c r="G18" s="24">
        <f t="shared" si="1"/>
        <v>18.87</v>
      </c>
      <c r="H18" s="26">
        <v>77.5</v>
      </c>
      <c r="I18" s="24">
        <f t="shared" si="2"/>
        <v>7.75</v>
      </c>
      <c r="J18" s="26">
        <v>0</v>
      </c>
      <c r="K18" s="24">
        <f t="shared" si="3"/>
        <v>0</v>
      </c>
      <c r="L18" s="27">
        <f t="shared" si="4"/>
        <v>53.541624999999996</v>
      </c>
      <c r="M18" s="20" t="s">
        <v>50</v>
      </c>
      <c r="N18" s="2"/>
    </row>
    <row r="19" spans="2:14" ht="24.75" customHeight="1" thickBot="1" x14ac:dyDescent="0.35">
      <c r="B19" s="67" t="s">
        <v>24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  <c r="N19" s="2"/>
    </row>
    <row r="20" spans="2:14" ht="22.5" customHeight="1" thickBot="1" x14ac:dyDescent="0.35">
      <c r="B20" s="28" t="s">
        <v>25</v>
      </c>
      <c r="C20" s="29" t="s">
        <v>26</v>
      </c>
      <c r="D20" s="70" t="s">
        <v>27</v>
      </c>
      <c r="E20" s="70"/>
      <c r="F20" s="70"/>
      <c r="G20" s="70" t="s">
        <v>28</v>
      </c>
      <c r="H20" s="70"/>
      <c r="I20" s="70"/>
      <c r="J20" s="70" t="s">
        <v>29</v>
      </c>
      <c r="K20" s="70"/>
      <c r="L20" s="70" t="s">
        <v>30</v>
      </c>
      <c r="M20" s="71"/>
    </row>
    <row r="21" spans="2:14" ht="24.95" customHeight="1" x14ac:dyDescent="0.3">
      <c r="B21" s="30">
        <v>1</v>
      </c>
      <c r="C21" s="31"/>
      <c r="D21" s="82"/>
      <c r="E21" s="82"/>
      <c r="F21" s="82"/>
      <c r="G21" s="82"/>
      <c r="H21" s="82"/>
      <c r="I21" s="82"/>
      <c r="J21" s="83" t="s">
        <v>31</v>
      </c>
      <c r="K21" s="83"/>
      <c r="L21" s="84"/>
      <c r="M21" s="85"/>
    </row>
    <row r="22" spans="2:14" ht="24.95" customHeight="1" x14ac:dyDescent="0.3">
      <c r="B22" s="32">
        <v>2</v>
      </c>
      <c r="C22" s="33"/>
      <c r="D22" s="86"/>
      <c r="E22" s="86"/>
      <c r="F22" s="86"/>
      <c r="G22" s="86"/>
      <c r="H22" s="86"/>
      <c r="I22" s="86"/>
      <c r="J22" s="87" t="s">
        <v>32</v>
      </c>
      <c r="K22" s="87"/>
      <c r="L22" s="88"/>
      <c r="M22" s="89"/>
    </row>
    <row r="23" spans="2:14" ht="24.95" customHeight="1" thickBot="1" x14ac:dyDescent="0.35">
      <c r="B23" s="34">
        <v>3</v>
      </c>
      <c r="C23" s="35"/>
      <c r="D23" s="78"/>
      <c r="E23" s="78"/>
      <c r="F23" s="78"/>
      <c r="G23" s="78"/>
      <c r="H23" s="78"/>
      <c r="I23" s="78"/>
      <c r="J23" s="79" t="s">
        <v>33</v>
      </c>
      <c r="K23" s="79"/>
      <c r="L23" s="80"/>
      <c r="M23" s="81"/>
    </row>
    <row r="24" spans="2:14" ht="24.95" customHeight="1" x14ac:dyDescent="0.3"/>
    <row r="25" spans="2:14" ht="24.95" customHeight="1" x14ac:dyDescent="0.3"/>
    <row r="26" spans="2:14" ht="24.95" customHeight="1" x14ac:dyDescent="0.3"/>
  </sheetData>
  <sortState ref="B9:L18">
    <sortCondition descending="1" ref="L9:L18"/>
  </sortState>
  <mergeCells count="42">
    <mergeCell ref="D23:F23"/>
    <mergeCell ref="G23:I23"/>
    <mergeCell ref="J23:K23"/>
    <mergeCell ref="L23:M23"/>
    <mergeCell ref="D21:F21"/>
    <mergeCell ref="G21:I21"/>
    <mergeCell ref="J21:K21"/>
    <mergeCell ref="L21:M21"/>
    <mergeCell ref="D22:F22"/>
    <mergeCell ref="G22:I22"/>
    <mergeCell ref="J22:K22"/>
    <mergeCell ref="L22:M22"/>
    <mergeCell ref="L7:L8"/>
    <mergeCell ref="M7:M8"/>
    <mergeCell ref="B19:M19"/>
    <mergeCell ref="D20:F20"/>
    <mergeCell ref="G20:I20"/>
    <mergeCell ref="J20:K20"/>
    <mergeCell ref="L20:M20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Mekanik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2020-01-17T06:57:00Z</cp:lastPrinted>
  <dcterms:created xsi:type="dcterms:W3CDTF">2018-12-28T07:22:09Z</dcterms:created>
  <dcterms:modified xsi:type="dcterms:W3CDTF">2020-01-17T09:53:28Z</dcterms:modified>
</cp:coreProperties>
</file>